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65" yWindow="495" windowWidth="19440" windowHeight="8670" activeTab="1"/>
  </bookViews>
  <sheets>
    <sheet name="Поступления и выплаты 2021" sheetId="1" r:id="rId1"/>
    <sheet name="2022" sheetId="2" r:id="rId2"/>
  </sheets>
  <definedNames>
    <definedName name="IS_DOCUMENT" localSheetId="0">'Поступления и выплаты 2021'!#REF!</definedName>
  </definedNames>
  <calcPr calcId="145621"/>
</workbook>
</file>

<file path=xl/calcChain.xml><?xml version="1.0" encoding="utf-8"?>
<calcChain xmlns="http://schemas.openxmlformats.org/spreadsheetml/2006/main">
  <c r="D28" i="2"/>
  <c r="E28"/>
  <c r="F28"/>
  <c r="G28"/>
  <c r="C30"/>
  <c r="C28" s="1"/>
  <c r="C29"/>
  <c r="C27"/>
  <c r="C26" s="1"/>
  <c r="G26"/>
  <c r="F26"/>
  <c r="E26"/>
  <c r="D26"/>
  <c r="D28" i="1" l="1"/>
  <c r="E28"/>
  <c r="F28"/>
  <c r="D26"/>
  <c r="E26"/>
  <c r="F26"/>
  <c r="G26"/>
  <c r="C29"/>
  <c r="C28" s="1"/>
  <c r="C27"/>
  <c r="C26" s="1"/>
</calcChain>
</file>

<file path=xl/sharedStrings.xml><?xml version="1.0" encoding="utf-8"?>
<sst xmlns="http://schemas.openxmlformats.org/spreadsheetml/2006/main" count="72" uniqueCount="38">
  <si>
    <t>Утверждаю</t>
  </si>
  <si>
    <t>(наименование должности уполномоченного лица)</t>
  </si>
  <si>
    <t>(наименование органа - учредителя (учреждения)</t>
  </si>
  <si>
    <t>____________         ____________________</t>
  </si>
  <si>
    <t xml:space="preserve">      (подпись)</t>
  </si>
  <si>
    <t>(расшифровка подписи)</t>
  </si>
  <si>
    <t>Управление образования Нытвенского ГО</t>
  </si>
  <si>
    <t>Учреждение</t>
  </si>
  <si>
    <t>Единица измерения: руб.</t>
  </si>
  <si>
    <t>Наименование показателя</t>
  </si>
  <si>
    <t>КОСГУ</t>
  </si>
  <si>
    <t>Муниципальное автономное учреждение "Детский лагерь отдыха" г.Нытва</t>
  </si>
  <si>
    <t>Доходы,всего</t>
  </si>
  <si>
    <t>0</t>
  </si>
  <si>
    <t>131</t>
  </si>
  <si>
    <t xml:space="preserve">            доходы от оказания платных услуг, работ</t>
  </si>
  <si>
    <t>Выплаты по расходам, всего</t>
  </si>
  <si>
    <t>226</t>
  </si>
  <si>
    <t>План по доходам и расходам от оказания платных услуг (работ) и иной, приносящей доход деятельности на 2021 г.</t>
  </si>
  <si>
    <t>Сумма на 2021 год</t>
  </si>
  <si>
    <t>1 квартал</t>
  </si>
  <si>
    <t>2 квартал</t>
  </si>
  <si>
    <t>3 квартал</t>
  </si>
  <si>
    <t>4 квартал</t>
  </si>
  <si>
    <t>68000</t>
  </si>
  <si>
    <t>140860</t>
  </si>
  <si>
    <t>46760.30</t>
  </si>
  <si>
    <t>оплата по договорам гражданско-правового характера работникам, непосредственно занятым в процессе оказания услуги</t>
  </si>
  <si>
    <t>План по доходам и расходам от оказания платных услуг (работ) и иной, приносящей доход деятельности на 2022 г.</t>
  </si>
  <si>
    <t>130000</t>
  </si>
  <si>
    <t>78000</t>
  </si>
  <si>
    <t>Увеличение стоимсоти основных средств</t>
  </si>
  <si>
    <t>310</t>
  </si>
  <si>
    <t>Увеличение стоимости материальных запасов</t>
  </si>
  <si>
    <t>346</t>
  </si>
  <si>
    <t>35000</t>
  </si>
  <si>
    <t>17000</t>
  </si>
  <si>
    <t>Сумма на 2022 год</t>
  </si>
</sst>
</file>

<file path=xl/styles.xml><?xml version="1.0" encoding="utf-8"?>
<styleSheet xmlns="http://schemas.openxmlformats.org/spreadsheetml/2006/main">
  <fonts count="8">
    <font>
      <sz val="11"/>
      <color indexed="8"/>
      <name val="Calibri"/>
      <family val="2"/>
      <scheme val="minor"/>
    </font>
    <font>
      <sz val="7"/>
      <color indexed="8"/>
      <name val="Times New Roman"/>
    </font>
    <font>
      <sz val="8"/>
      <color indexed="8"/>
      <name val="Times New Roman"/>
    </font>
    <font>
      <sz val="6"/>
      <color indexed="8"/>
      <name val="Times New Roman"/>
    </font>
    <font>
      <b/>
      <sz val="9"/>
      <color indexed="8"/>
      <name val="Times New Roman"/>
    </font>
    <font>
      <b/>
      <sz val="8"/>
      <color indexed="8"/>
      <name val="Times New Roman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vertical="top" wrapText="1"/>
    </xf>
    <xf numFmtId="0" fontId="4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right"/>
    </xf>
    <xf numFmtId="0" fontId="5" fillId="2" borderId="7" xfId="0" applyNumberFormat="1" applyFont="1" applyFill="1" applyBorder="1" applyAlignment="1">
      <alignment horizontal="left" wrapText="1"/>
    </xf>
    <xf numFmtId="49" fontId="2" fillId="2" borderId="6" xfId="0" applyNumberFormat="1" applyFont="1" applyFill="1" applyBorder="1" applyAlignment="1">
      <alignment horizontal="center" wrapText="1"/>
    </xf>
    <xf numFmtId="49" fontId="2" fillId="2" borderId="7" xfId="0" applyNumberFormat="1" applyFont="1" applyFill="1" applyBorder="1" applyAlignment="1">
      <alignment horizontal="left" wrapText="1" indent="2"/>
    </xf>
    <xf numFmtId="49" fontId="6" fillId="2" borderId="6" xfId="0" applyNumberFormat="1" applyFont="1" applyFill="1" applyBorder="1" applyAlignment="1">
      <alignment horizontal="center" wrapText="1"/>
    </xf>
    <xf numFmtId="49" fontId="6" fillId="2" borderId="7" xfId="0" applyNumberFormat="1" applyFont="1" applyFill="1" applyBorder="1" applyAlignment="1">
      <alignment horizontal="left" wrapText="1" indent="2"/>
    </xf>
    <xf numFmtId="49" fontId="6" fillId="2" borderId="11" xfId="0" applyNumberFormat="1" applyFont="1" applyFill="1" applyBorder="1" applyAlignment="1">
      <alignment horizontal="center" wrapText="1"/>
    </xf>
    <xf numFmtId="49" fontId="7" fillId="2" borderId="6" xfId="0" applyNumberFormat="1" applyFont="1" applyFill="1" applyBorder="1" applyAlignment="1">
      <alignment horizontal="center" wrapText="1"/>
    </xf>
    <xf numFmtId="49" fontId="7" fillId="2" borderId="1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2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 wrapText="1"/>
    </xf>
    <xf numFmtId="49" fontId="7" fillId="2" borderId="2" xfId="0" applyNumberFormat="1" applyFont="1" applyFill="1" applyBorder="1" applyAlignment="1">
      <alignment horizontal="left" wrapText="1"/>
    </xf>
    <xf numFmtId="0" fontId="5" fillId="2" borderId="1" xfId="0" applyNumberFormat="1" applyFont="1" applyFill="1" applyBorder="1" applyAlignment="1">
      <alignment horizontal="left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9"/>
  <sheetViews>
    <sheetView workbookViewId="0">
      <selection activeCell="A3" sqref="A3:R34"/>
    </sheetView>
  </sheetViews>
  <sheetFormatPr defaultRowHeight="10.15" customHeight="1"/>
  <cols>
    <col min="1" max="1" width="60.7109375" customWidth="1"/>
    <col min="2" max="2" width="8.7109375" customWidth="1"/>
    <col min="3" max="3" width="11.7109375" customWidth="1"/>
    <col min="4" max="13" width="10.7109375" customWidth="1"/>
    <col min="14" max="14" width="8" hidden="1"/>
    <col min="15" max="18" width="12.7109375" customWidth="1"/>
  </cols>
  <sheetData>
    <row r="1" spans="1:18" ht="15"/>
    <row r="2" spans="1:18" ht="15"/>
    <row r="3" spans="1:18" ht="15">
      <c r="J3" s="14" t="s">
        <v>0</v>
      </c>
      <c r="K3" s="14"/>
    </row>
    <row r="4" spans="1:18" ht="15">
      <c r="J4" s="15"/>
      <c r="K4" s="15"/>
    </row>
    <row r="5" spans="1:18" ht="30" customHeight="1">
      <c r="J5" s="16" t="s">
        <v>1</v>
      </c>
      <c r="K5" s="16"/>
    </row>
    <row r="6" spans="1:18" ht="30.6" customHeight="1">
      <c r="J6" s="20" t="s">
        <v>6</v>
      </c>
      <c r="K6" s="20"/>
    </row>
    <row r="7" spans="1:18" ht="15">
      <c r="J7" s="16" t="s">
        <v>2</v>
      </c>
      <c r="K7" s="16"/>
    </row>
    <row r="8" spans="1:18" ht="19.7" customHeight="1">
      <c r="J8" s="22" t="s">
        <v>3</v>
      </c>
      <c r="K8" s="22"/>
    </row>
    <row r="9" spans="1:18" ht="16.5">
      <c r="J9" s="2" t="s">
        <v>4</v>
      </c>
      <c r="K9" s="3" t="s">
        <v>5</v>
      </c>
    </row>
    <row r="10" spans="1:18" ht="15">
      <c r="J10" s="21"/>
      <c r="K10" s="21"/>
    </row>
    <row r="11" spans="1:18" ht="15"/>
    <row r="12" spans="1:18" ht="12.6" customHeight="1">
      <c r="A12" s="17" t="s">
        <v>18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4"/>
    </row>
    <row r="13" spans="1:18" ht="12.6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5"/>
    <row r="15" spans="1:18" ht="11.25" customHeight="1">
      <c r="B15" s="19"/>
      <c r="C15" s="19"/>
      <c r="D15" s="19"/>
      <c r="Q15" s="5"/>
    </row>
    <row r="16" spans="1:18" ht="11.25" customHeight="1">
      <c r="Q16" s="5"/>
    </row>
    <row r="17" spans="1:18" ht="11.25" customHeight="1">
      <c r="Q17" s="5"/>
    </row>
    <row r="18" spans="1:18" ht="11.25" customHeight="1">
      <c r="A18" s="1" t="s">
        <v>7</v>
      </c>
      <c r="B18" s="23" t="s">
        <v>11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Q18" s="5"/>
    </row>
    <row r="19" spans="1:18" ht="11.25" customHeight="1">
      <c r="A19" s="1" t="s">
        <v>8</v>
      </c>
      <c r="Q19" s="5"/>
    </row>
    <row r="20" spans="1:18" ht="15"/>
    <row r="21" spans="1:18" ht="1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</row>
    <row r="22" spans="1:18" ht="15"/>
    <row r="23" spans="1:18" ht="13.15" customHeight="1">
      <c r="A23" s="25" t="s">
        <v>9</v>
      </c>
      <c r="B23" s="28" t="s">
        <v>10</v>
      </c>
      <c r="C23" s="28" t="s">
        <v>19</v>
      </c>
      <c r="D23" s="28" t="s">
        <v>20</v>
      </c>
      <c r="E23" s="28" t="s">
        <v>21</v>
      </c>
      <c r="F23" s="28" t="s">
        <v>22</v>
      </c>
      <c r="G23" s="31" t="s">
        <v>23</v>
      </c>
    </row>
    <row r="24" spans="1:18" ht="21.6" customHeight="1">
      <c r="A24" s="26"/>
      <c r="B24" s="29"/>
      <c r="C24" s="29"/>
      <c r="D24" s="29"/>
      <c r="E24" s="29"/>
      <c r="F24" s="29"/>
      <c r="G24" s="32"/>
    </row>
    <row r="25" spans="1:18" ht="33.75" customHeight="1">
      <c r="A25" s="27"/>
      <c r="B25" s="30"/>
      <c r="C25" s="30"/>
      <c r="D25" s="30"/>
      <c r="E25" s="30"/>
      <c r="F25" s="30"/>
      <c r="G25" s="33"/>
    </row>
    <row r="26" spans="1:18" ht="33.75" customHeight="1">
      <c r="A26" s="6" t="s">
        <v>12</v>
      </c>
      <c r="B26" s="7"/>
      <c r="C26" s="12">
        <f>C27</f>
        <v>255620.3</v>
      </c>
      <c r="D26" s="12" t="str">
        <f t="shared" ref="D26:G26" si="0">D27</f>
        <v>68000</v>
      </c>
      <c r="E26" s="12" t="str">
        <f t="shared" si="0"/>
        <v>140860</v>
      </c>
      <c r="F26" s="12" t="str">
        <f t="shared" si="0"/>
        <v>46760.30</v>
      </c>
      <c r="G26" s="13" t="str">
        <f t="shared" si="0"/>
        <v>0</v>
      </c>
    </row>
    <row r="27" spans="1:18" ht="22.5" customHeight="1">
      <c r="A27" s="8" t="s">
        <v>15</v>
      </c>
      <c r="B27" s="7" t="s">
        <v>14</v>
      </c>
      <c r="C27" s="9">
        <f>D27+E27+F27+G27</f>
        <v>255620.3</v>
      </c>
      <c r="D27" s="9" t="s">
        <v>24</v>
      </c>
      <c r="E27" s="9" t="s">
        <v>25</v>
      </c>
      <c r="F27" s="9" t="s">
        <v>26</v>
      </c>
      <c r="G27" s="11" t="s">
        <v>13</v>
      </c>
    </row>
    <row r="28" spans="1:18" ht="33.75" customHeight="1">
      <c r="A28" s="6" t="s">
        <v>16</v>
      </c>
      <c r="B28" s="7"/>
      <c r="C28" s="12">
        <f>C29</f>
        <v>255620.3</v>
      </c>
      <c r="D28" s="12" t="str">
        <f t="shared" ref="D28:F28" si="1">D29</f>
        <v>68000</v>
      </c>
      <c r="E28" s="12" t="str">
        <f t="shared" si="1"/>
        <v>140860</v>
      </c>
      <c r="F28" s="12" t="str">
        <f t="shared" si="1"/>
        <v>46760.30</v>
      </c>
      <c r="G28" s="13" t="s">
        <v>13</v>
      </c>
    </row>
    <row r="29" spans="1:18" ht="22.5" customHeight="1">
      <c r="A29" s="10" t="s">
        <v>27</v>
      </c>
      <c r="B29" s="9" t="s">
        <v>17</v>
      </c>
      <c r="C29" s="9">
        <f t="shared" ref="C29" si="2">D29+E29+F29+G29</f>
        <v>255620.3</v>
      </c>
      <c r="D29" s="9" t="s">
        <v>24</v>
      </c>
      <c r="E29" s="9" t="s">
        <v>25</v>
      </c>
      <c r="F29" s="9" t="s">
        <v>26</v>
      </c>
      <c r="G29" s="11" t="s">
        <v>13</v>
      </c>
    </row>
  </sheetData>
  <mergeCells count="19">
    <mergeCell ref="B18:O18"/>
    <mergeCell ref="A21:R21"/>
    <mergeCell ref="A23:A25"/>
    <mergeCell ref="E23:E25"/>
    <mergeCell ref="C23:C25"/>
    <mergeCell ref="B23:B25"/>
    <mergeCell ref="G23:G25"/>
    <mergeCell ref="F23:F25"/>
    <mergeCell ref="D23:D25"/>
    <mergeCell ref="B15:D15"/>
    <mergeCell ref="J6:K6"/>
    <mergeCell ref="J7:K7"/>
    <mergeCell ref="J10:K10"/>
    <mergeCell ref="J8:K8"/>
    <mergeCell ref="J3:K3"/>
    <mergeCell ref="J4:K4"/>
    <mergeCell ref="J5:K5"/>
    <mergeCell ref="A12:Q12"/>
    <mergeCell ref="A13:Q13"/>
  </mergeCells>
  <pageMargins left="0.59055118110236227" right="0.51181102362204722" top="0.78740157480314965" bottom="0.31496062992125984" header="0.19685039370078741" footer="0.19685039370078741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R31"/>
  <sheetViews>
    <sheetView tabSelected="1" topLeftCell="A4" workbookViewId="0">
      <selection activeCell="A39" sqref="A39"/>
    </sheetView>
  </sheetViews>
  <sheetFormatPr defaultRowHeight="15"/>
  <cols>
    <col min="1" max="1" width="50" customWidth="1"/>
    <col min="3" max="3" width="17.85546875" customWidth="1"/>
    <col min="5" max="5" width="11.7109375" customWidth="1"/>
    <col min="6" max="6" width="14.28515625" customWidth="1"/>
  </cols>
  <sheetData>
    <row r="3" spans="1:18">
      <c r="J3" s="14" t="s">
        <v>0</v>
      </c>
      <c r="K3" s="14"/>
    </row>
    <row r="4" spans="1:18">
      <c r="J4" s="15"/>
      <c r="K4" s="15"/>
    </row>
    <row r="5" spans="1:18" ht="3.75" customHeight="1">
      <c r="J5" s="16"/>
      <c r="K5" s="16"/>
    </row>
    <row r="6" spans="1:18" hidden="1">
      <c r="J6" s="20"/>
      <c r="K6" s="20"/>
    </row>
    <row r="7" spans="1:18" hidden="1">
      <c r="J7" s="16"/>
      <c r="K7" s="16"/>
    </row>
    <row r="8" spans="1:18" hidden="1">
      <c r="J8" s="22"/>
      <c r="K8" s="22"/>
    </row>
    <row r="9" spans="1:18" hidden="1">
      <c r="J9" s="2"/>
      <c r="K9" s="3"/>
    </row>
    <row r="10" spans="1:18" hidden="1">
      <c r="J10" s="21"/>
      <c r="K10" s="21"/>
    </row>
    <row r="11" spans="1:18" hidden="1"/>
    <row r="12" spans="1:18">
      <c r="A12" s="17" t="s">
        <v>28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4"/>
    </row>
    <row r="13" spans="1:18" ht="14.25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idden="1"/>
    <row r="15" spans="1:18" hidden="1">
      <c r="B15" s="19"/>
      <c r="C15" s="19"/>
      <c r="D15" s="19"/>
      <c r="Q15" s="5"/>
    </row>
    <row r="16" spans="1:18" hidden="1">
      <c r="Q16" s="5"/>
    </row>
    <row r="17" spans="1:18">
      <c r="Q17" s="5"/>
    </row>
    <row r="18" spans="1:18">
      <c r="A18" s="1" t="s">
        <v>7</v>
      </c>
      <c r="B18" s="23" t="s">
        <v>11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Q18" s="5"/>
    </row>
    <row r="19" spans="1:18">
      <c r="A19" s="1" t="s">
        <v>8</v>
      </c>
      <c r="Q19" s="5"/>
    </row>
    <row r="21" spans="1:18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</row>
    <row r="23" spans="1:18">
      <c r="A23" s="25" t="s">
        <v>9</v>
      </c>
      <c r="B23" s="28" t="s">
        <v>10</v>
      </c>
      <c r="C23" s="34" t="s">
        <v>37</v>
      </c>
      <c r="D23" s="28" t="s">
        <v>20</v>
      </c>
      <c r="E23" s="28" t="s">
        <v>21</v>
      </c>
      <c r="F23" s="28" t="s">
        <v>22</v>
      </c>
      <c r="G23" s="31" t="s">
        <v>23</v>
      </c>
    </row>
    <row r="24" spans="1:18">
      <c r="A24" s="26"/>
      <c r="B24" s="29"/>
      <c r="C24" s="29"/>
      <c r="D24" s="29"/>
      <c r="E24" s="29"/>
      <c r="F24" s="29"/>
      <c r="G24" s="32"/>
    </row>
    <row r="25" spans="1:18">
      <c r="A25" s="27"/>
      <c r="B25" s="30"/>
      <c r="C25" s="30"/>
      <c r="D25" s="30"/>
      <c r="E25" s="30"/>
      <c r="F25" s="30"/>
      <c r="G25" s="33"/>
    </row>
    <row r="26" spans="1:18">
      <c r="A26" s="6" t="s">
        <v>12</v>
      </c>
      <c r="B26" s="7"/>
      <c r="C26" s="12">
        <f>C27</f>
        <v>198000</v>
      </c>
      <c r="D26" s="12" t="str">
        <f t="shared" ref="D26:G26" si="0">D27</f>
        <v>0</v>
      </c>
      <c r="E26" s="12" t="str">
        <f t="shared" si="0"/>
        <v>130000</v>
      </c>
      <c r="F26" s="12" t="str">
        <f t="shared" si="0"/>
        <v>68000</v>
      </c>
      <c r="G26" s="13" t="str">
        <f t="shared" si="0"/>
        <v>0</v>
      </c>
    </row>
    <row r="27" spans="1:18" ht="19.149999999999999" customHeight="1">
      <c r="A27" s="8" t="s">
        <v>15</v>
      </c>
      <c r="B27" s="7" t="s">
        <v>14</v>
      </c>
      <c r="C27" s="9">
        <f>D27+E27+F27+G27</f>
        <v>198000</v>
      </c>
      <c r="D27" s="9" t="s">
        <v>13</v>
      </c>
      <c r="E27" s="9" t="s">
        <v>29</v>
      </c>
      <c r="F27" s="9" t="s">
        <v>24</v>
      </c>
      <c r="G27" s="11" t="s">
        <v>13</v>
      </c>
    </row>
    <row r="28" spans="1:18" ht="24.6" customHeight="1">
      <c r="A28" s="6" t="s">
        <v>16</v>
      </c>
      <c r="B28" s="7"/>
      <c r="C28" s="12">
        <f>C29+C30+C31</f>
        <v>181000</v>
      </c>
      <c r="D28" s="12">
        <f t="shared" ref="D28:G28" si="1">D29+D30+D31</f>
        <v>0</v>
      </c>
      <c r="E28" s="12">
        <f t="shared" si="1"/>
        <v>78000</v>
      </c>
      <c r="F28" s="12">
        <f t="shared" si="1"/>
        <v>120000</v>
      </c>
      <c r="G28" s="13">
        <f t="shared" si="1"/>
        <v>0</v>
      </c>
    </row>
    <row r="29" spans="1:18" ht="25.9" customHeight="1">
      <c r="A29" s="10" t="s">
        <v>27</v>
      </c>
      <c r="B29" s="9" t="s">
        <v>17</v>
      </c>
      <c r="C29" s="9">
        <f t="shared" ref="C29:C30" si="2">D29+E29+F29+G29</f>
        <v>146000</v>
      </c>
      <c r="D29" s="9" t="s">
        <v>13</v>
      </c>
      <c r="E29" s="9" t="s">
        <v>30</v>
      </c>
      <c r="F29" s="9" t="s">
        <v>24</v>
      </c>
      <c r="G29" s="11" t="s">
        <v>13</v>
      </c>
    </row>
    <row r="30" spans="1:18">
      <c r="A30" s="10" t="s">
        <v>31</v>
      </c>
      <c r="B30" s="9" t="s">
        <v>32</v>
      </c>
      <c r="C30" s="9">
        <f t="shared" si="2"/>
        <v>35000</v>
      </c>
      <c r="D30" s="9" t="s">
        <v>13</v>
      </c>
      <c r="E30" s="9" t="s">
        <v>13</v>
      </c>
      <c r="F30" s="9" t="s">
        <v>35</v>
      </c>
      <c r="G30" s="11" t="s">
        <v>13</v>
      </c>
    </row>
    <row r="31" spans="1:18">
      <c r="A31" s="10" t="s">
        <v>33</v>
      </c>
      <c r="B31" s="9" t="s">
        <v>34</v>
      </c>
      <c r="C31" s="9" t="s">
        <v>13</v>
      </c>
      <c r="D31" s="9" t="s">
        <v>13</v>
      </c>
      <c r="E31" s="9" t="s">
        <v>13</v>
      </c>
      <c r="F31" s="9" t="s">
        <v>36</v>
      </c>
      <c r="G31" s="11" t="s">
        <v>13</v>
      </c>
    </row>
  </sheetData>
  <mergeCells count="19">
    <mergeCell ref="A21:R21"/>
    <mergeCell ref="J3:K3"/>
    <mergeCell ref="J4:K4"/>
    <mergeCell ref="J5:K5"/>
    <mergeCell ref="J6:K6"/>
    <mergeCell ref="J7:K7"/>
    <mergeCell ref="J8:K8"/>
    <mergeCell ref="J10:K10"/>
    <mergeCell ref="A12:Q12"/>
    <mergeCell ref="A13:Q13"/>
    <mergeCell ref="B15:D15"/>
    <mergeCell ref="B18:O18"/>
    <mergeCell ref="G23:G25"/>
    <mergeCell ref="A23:A25"/>
    <mergeCell ref="B23:B25"/>
    <mergeCell ref="C23:C25"/>
    <mergeCell ref="D23:D25"/>
    <mergeCell ref="E23:E25"/>
    <mergeCell ref="F23:F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Поступления и выплаты 2021</vt:lpstr>
      <vt:lpstr>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rep:2.54.0.757</dc:description>
  <cp:lastModifiedBy>User</cp:lastModifiedBy>
  <dcterms:created xsi:type="dcterms:W3CDTF">2022-04-25T07:09:19Z</dcterms:created>
  <dcterms:modified xsi:type="dcterms:W3CDTF">2022-04-25T10:02:12Z</dcterms:modified>
</cp:coreProperties>
</file>